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<sst xmlns="http://schemas.openxmlformats.org/spreadsheetml/2006/main" count="61" uniqueCount="39">
  <si>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CAS VRANCEA</t>
  </si>
  <si>
    <t>DERULARE CONTRACT 2018 - PARACLINICE</t>
  </si>
  <si>
    <t>Nr. crt.</t>
  </si>
  <si>
    <t>Furnizori - ANALIZE LABORATOR</t>
  </si>
  <si>
    <t>Total Iulie</t>
  </si>
  <si>
    <t>Total August</t>
  </si>
  <si>
    <t>Total Septembrie</t>
  </si>
  <si>
    <t>Total TRIM III 2018</t>
  </si>
  <si>
    <t>Total Octombrie</t>
  </si>
  <si>
    <t>Total Noiembrie</t>
  </si>
  <si>
    <t>Total Decembrie</t>
  </si>
  <si>
    <t>Total TRIM IV 2018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</si>
  <si>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</si>
  <si>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</si>
  <si>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</si>
  <si>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</si>
  <si>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</si>
  <si>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</si>
  <si>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</si>
  <si>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</si>
  <si>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SPITALUL MILITAR</t>
  </si>
  <si>
    <t>SPITALUL DUMBRAVENI</t>
  </si>
  <si>
    <t>TOTAL</t>
  </si>
  <si>
    <t>Furnizori - ANALIZE ANATOMIE PATOLOGICA</t>
  </si>
  <si>
    <t>SPITALUL FOCSANI</t>
  </si>
  <si>
    <t>SC PERSONAL GENETICS SRL</t>
  </si>
  <si>
    <t>SC DOMINA SANA SRL</t>
  </si>
  <si>
    <t>SC LOTUS SRL</t>
  </si>
  <si>
    <t>Furnizori - RADIOLOGIE si IMAGISTICA</t>
  </si>
  <si>
    <t>SC AFFIDEA ROMANIA</t>
  </si>
  <si>
    <t>SC INTERCLINIC SRL</t>
  </si>
  <si>
    <t>SC MEDICONST PLUS SRL</t>
  </si>
  <si>
    <t>SC MATE-FIN MEDICAL SRL</t>
  </si>
  <si>
    <t>SC HIPERDIA SA</t>
  </si>
  <si>
    <t>CMI Dr. VOICU FLORICA</t>
  </si>
  <si>
    <t>SC MEDECO SRL</t>
  </si>
  <si>
    <t>SPITALUL VIDRA</t>
  </si>
  <si>
    <t>SPITALUL PANCIU</t>
  </si>
  <si>
    <t xml:space="preserve">TOTAL GENERAL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</si>
</sst>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3" borderId="2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0" fillId="3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6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" fontId="0" fillId="3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4" fontId="0" fillId="3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4" fontId="2" fillId="3" borderId="13" xfId="0" applyNumberFormat="1" applyFont="1" applyFill="1" applyBorder="1" applyAlignment="1">
      <alignment/>
    </xf>
    <xf numFmtId="4" fontId="0" fillId="3" borderId="17" xfId="0" applyNumberFormat="1" applyFont="1" applyFill="1" applyBorder="1" applyAlignment="1">
      <alignment/>
    </xf>
    <xf numFmtId="4" fontId="0" fillId="3" borderId="17" xfId="0" applyNumberFormat="1" applyFont="1" applyFill="1" applyBorder="1" applyAlignment="1">
      <alignment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2" fillId="3" borderId="2" xfId="0" applyNumberFormat="1" applyFont="1" applyFill="1" applyBorder="1" applyAlignment="1">
      <alignment/>
    </xf>
    <xf numFmtId="4" fontId="0" fillId="3" borderId="5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5">
      <selection activeCell="B4" sqref="B4"/>
    </sheetView>
  </sheetViews>
  <sheetFormatPr defaultColWidth="9.140625" defaultRowHeight="12.75"/>
  <cols>
    <col min="1" max="1" width="14.57421875" style="0" bestFit="1" customWidth="1"/>
    <col min="2" max="2" width="42.8515625" style="0" bestFit="1" customWidth="1"/>
    <col min="3" max="3" width="10.140625" style="0" customWidth="1"/>
    <col min="4" max="4" width="12.28125" style="0" customWidth="1"/>
    <col min="5" max="5" width="16.8515625" style="0" customWidth="1"/>
    <col min="6" max="6" width="17.8515625" style="0" bestFit="1" customWidth="1"/>
    <col min="7" max="8" width="15.7109375" style="0" customWidth="1"/>
    <col min="9" max="9" width="16.140625" style="0" customWidth="1"/>
    <col min="10" max="10" width="18.00390625" style="0" bestFit="1" customWidth="1"/>
  </cols>
  <sheetData>
    <row r="1" ht="12.75">
      <c r="A1" t="s">
        <v>0</v>
      </c>
    </row>
    <row r="4" ht="12.75">
      <c r="B4" s="1" t="s">
        <v>1</v>
      </c>
    </row>
    <row r="7" ht="13.5" thickBot="1"/>
    <row r="8" spans="1:10" ht="12.75" customHeight="1">
      <c r="A8" s="2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3" t="s">
        <v>7</v>
      </c>
      <c r="G8" s="4" t="s">
        <v>8</v>
      </c>
      <c r="H8" s="64" t="s">
        <v>9</v>
      </c>
      <c r="I8" s="67" t="s">
        <v>10</v>
      </c>
      <c r="J8" s="5" t="s">
        <v>11</v>
      </c>
    </row>
    <row r="9" spans="1:10" ht="54" customHeight="1" thickBot="1">
      <c r="A9" s="6"/>
      <c r="B9" s="7"/>
      <c r="C9" s="8"/>
      <c r="D9" s="8"/>
      <c r="E9" s="8"/>
      <c r="F9" s="9"/>
      <c r="G9" s="8"/>
      <c r="H9" s="65"/>
      <c r="I9" s="67"/>
      <c r="J9" s="68"/>
    </row>
    <row r="10" spans="1:10" ht="12.75">
      <c r="A10" s="10">
        <v>1</v>
      </c>
      <c r="B10" s="11" t="s">
        <v>12</v>
      </c>
      <c r="C10" s="14">
        <v>49470.23</v>
      </c>
      <c r="D10" s="12">
        <v>44549.04</v>
      </c>
      <c r="E10" s="12">
        <v>50458.11</v>
      </c>
      <c r="F10" s="13">
        <f>C10+D10+E10</f>
        <v>144477.38</v>
      </c>
      <c r="G10" s="12">
        <v>54885.39</v>
      </c>
      <c r="H10" s="12">
        <v>37610.66</v>
      </c>
      <c r="I10" s="20">
        <v>10000</v>
      </c>
      <c r="J10" s="21">
        <f>G10+H10+I10</f>
        <v>102496.05</v>
      </c>
    </row>
    <row r="11" spans="1:10" ht="12.75">
      <c r="A11" s="15">
        <v>2</v>
      </c>
      <c r="B11" s="16" t="s">
        <v>13</v>
      </c>
      <c r="C11" s="14">
        <v>30184.43</v>
      </c>
      <c r="D11" s="12">
        <v>31527.13</v>
      </c>
      <c r="E11" s="12">
        <v>32032.55</v>
      </c>
      <c r="F11" s="13">
        <f aca="true" t="shared" si="0" ref="F11:F19">C11+D11+E11</f>
        <v>93744.11</v>
      </c>
      <c r="G11" s="12">
        <v>35362.8</v>
      </c>
      <c r="H11" s="12">
        <v>30496.73</v>
      </c>
      <c r="I11" s="20">
        <v>18210.18</v>
      </c>
      <c r="J11" s="21">
        <f aca="true" t="shared" si="1" ref="J11:J19">G11+H11+I11</f>
        <v>84069.70999999999</v>
      </c>
    </row>
    <row r="12" spans="1:10" ht="12.75">
      <c r="A12" s="17">
        <v>3</v>
      </c>
      <c r="B12" s="16" t="s">
        <v>14</v>
      </c>
      <c r="C12" s="14">
        <v>29975.97</v>
      </c>
      <c r="D12" s="12">
        <v>28464.47</v>
      </c>
      <c r="E12" s="12">
        <v>25412.07</v>
      </c>
      <c r="F12" s="13">
        <f t="shared" si="0"/>
        <v>83852.51000000001</v>
      </c>
      <c r="G12" s="12">
        <v>28941.31</v>
      </c>
      <c r="H12" s="12">
        <v>31062.22</v>
      </c>
      <c r="I12" s="20">
        <v>30735.86</v>
      </c>
      <c r="J12" s="21">
        <f t="shared" si="1"/>
        <v>90739.39</v>
      </c>
    </row>
    <row r="13" spans="1:10" ht="12.75">
      <c r="A13" s="17">
        <v>4</v>
      </c>
      <c r="B13" s="16" t="s">
        <v>15</v>
      </c>
      <c r="C13" s="14">
        <v>34396.95</v>
      </c>
      <c r="D13" s="12">
        <v>38005.97</v>
      </c>
      <c r="E13" s="12">
        <v>37758.89</v>
      </c>
      <c r="F13" s="13">
        <f t="shared" si="0"/>
        <v>110161.81</v>
      </c>
      <c r="G13" s="12">
        <v>36734.33</v>
      </c>
      <c r="H13" s="12">
        <v>39948.69</v>
      </c>
      <c r="I13" s="20">
        <v>11523.96</v>
      </c>
      <c r="J13" s="21">
        <f t="shared" si="1"/>
        <v>88206.98000000001</v>
      </c>
    </row>
    <row r="14" spans="1:10" ht="12.75">
      <c r="A14" s="17">
        <v>5</v>
      </c>
      <c r="B14" s="16" t="s">
        <v>16</v>
      </c>
      <c r="C14" s="14">
        <v>43997.94</v>
      </c>
      <c r="D14" s="12">
        <v>40194.82</v>
      </c>
      <c r="E14" s="12">
        <v>45545.94</v>
      </c>
      <c r="F14" s="13">
        <f t="shared" si="0"/>
        <v>129738.70000000001</v>
      </c>
      <c r="G14" s="12">
        <v>49746.58</v>
      </c>
      <c r="H14" s="12">
        <v>35744.74</v>
      </c>
      <c r="I14" s="20">
        <v>30161.27</v>
      </c>
      <c r="J14" s="21">
        <f t="shared" si="1"/>
        <v>115652.59000000001</v>
      </c>
    </row>
    <row r="15" spans="1:10" ht="12.75">
      <c r="A15" s="17">
        <v>6</v>
      </c>
      <c r="B15" s="16" t="s">
        <v>17</v>
      </c>
      <c r="C15" s="14">
        <v>32956.51</v>
      </c>
      <c r="D15" s="12">
        <v>35238.21</v>
      </c>
      <c r="E15" s="12">
        <v>27956.64</v>
      </c>
      <c r="F15" s="13">
        <f t="shared" si="0"/>
        <v>96151.36</v>
      </c>
      <c r="G15" s="12">
        <v>33339.83</v>
      </c>
      <c r="H15" s="12">
        <v>29262.18</v>
      </c>
      <c r="I15" s="20">
        <v>10583.81</v>
      </c>
      <c r="J15" s="21">
        <f t="shared" si="1"/>
        <v>73185.82</v>
      </c>
    </row>
    <row r="16" spans="1:10" ht="12.75">
      <c r="A16" s="17">
        <v>7</v>
      </c>
      <c r="B16" s="16" t="s">
        <v>18</v>
      </c>
      <c r="C16" s="14">
        <v>28979.99</v>
      </c>
      <c r="D16" s="12">
        <v>32700.21</v>
      </c>
      <c r="E16" s="12">
        <v>32987.28</v>
      </c>
      <c r="F16" s="13">
        <f t="shared" si="0"/>
        <v>94667.48</v>
      </c>
      <c r="G16" s="12">
        <v>23361.08</v>
      </c>
      <c r="H16" s="12">
        <v>22967.34</v>
      </c>
      <c r="I16" s="20">
        <v>23374.96</v>
      </c>
      <c r="J16" s="21">
        <f t="shared" si="1"/>
        <v>69703.38</v>
      </c>
    </row>
    <row r="17" spans="1:10" ht="12.75">
      <c r="A17" s="17">
        <v>8</v>
      </c>
      <c r="B17" s="16" t="s">
        <v>19</v>
      </c>
      <c r="C17" s="14">
        <v>62308.12</v>
      </c>
      <c r="D17" s="12">
        <v>66207.49</v>
      </c>
      <c r="E17" s="12">
        <v>62785.31</v>
      </c>
      <c r="F17" s="13">
        <f t="shared" si="0"/>
        <v>191300.92</v>
      </c>
      <c r="G17" s="12">
        <v>39299.78</v>
      </c>
      <c r="H17" s="12">
        <v>40541.4</v>
      </c>
      <c r="I17" s="20">
        <v>22499.11</v>
      </c>
      <c r="J17" s="21">
        <f t="shared" si="1"/>
        <v>102340.29</v>
      </c>
    </row>
    <row r="18" spans="1:10" ht="12.75">
      <c r="A18" s="17">
        <v>9</v>
      </c>
      <c r="B18" s="16" t="s">
        <v>20</v>
      </c>
      <c r="C18" s="14">
        <v>16801.64</v>
      </c>
      <c r="D18" s="12">
        <v>16352.81</v>
      </c>
      <c r="E18" s="12">
        <v>14330.54</v>
      </c>
      <c r="F18" s="13">
        <f t="shared" si="0"/>
        <v>47484.99</v>
      </c>
      <c r="G18" s="12">
        <v>17468.62</v>
      </c>
      <c r="H18" s="12">
        <v>20076.05</v>
      </c>
      <c r="I18" s="20">
        <v>12771.65</v>
      </c>
      <c r="J18" s="21">
        <f t="shared" si="1"/>
        <v>50316.32</v>
      </c>
    </row>
    <row r="19" spans="1:10" ht="13.5" thickBot="1">
      <c r="A19" s="22">
        <v>10</v>
      </c>
      <c r="B19" s="16" t="s">
        <v>21</v>
      </c>
      <c r="C19" s="62">
        <v>13442.11</v>
      </c>
      <c r="D19" s="63">
        <v>9321.91</v>
      </c>
      <c r="E19" s="12">
        <v>6528.39</v>
      </c>
      <c r="F19" s="13">
        <f t="shared" si="0"/>
        <v>29292.41</v>
      </c>
      <c r="G19" s="12">
        <v>7525.53</v>
      </c>
      <c r="H19" s="12">
        <v>17605.32</v>
      </c>
      <c r="I19" s="20">
        <v>4805.12</v>
      </c>
      <c r="J19" s="21">
        <f t="shared" si="1"/>
        <v>29935.969999999998</v>
      </c>
    </row>
    <row r="20" spans="1:10" ht="13.5" thickBot="1">
      <c r="A20" s="23">
        <v>10</v>
      </c>
      <c r="B20" s="24" t="s">
        <v>22</v>
      </c>
      <c r="C20" s="25">
        <v>342513.89</v>
      </c>
      <c r="D20" s="25">
        <v>342562.06</v>
      </c>
      <c r="E20" s="25">
        <v>335795.72</v>
      </c>
      <c r="F20" s="25">
        <f>SUM(F10:F19)</f>
        <v>1020871.67</v>
      </c>
      <c r="G20" s="25">
        <v>326665.25</v>
      </c>
      <c r="H20" s="25">
        <v>305315.33</v>
      </c>
      <c r="I20" s="21">
        <v>174665.92</v>
      </c>
      <c r="J20" s="21">
        <f>SUM(J10:J19)</f>
        <v>806646.5</v>
      </c>
    </row>
    <row r="21" spans="1:10" ht="13.5" thickBot="1">
      <c r="A21" s="27"/>
      <c r="B21" s="28"/>
      <c r="C21" s="29"/>
      <c r="D21" s="29"/>
      <c r="E21" s="29"/>
      <c r="F21" s="29"/>
      <c r="G21" s="29"/>
      <c r="H21" s="29"/>
      <c r="I21" s="21"/>
      <c r="J21" s="21"/>
    </row>
    <row r="22" spans="1:10" ht="12.75" customHeight="1">
      <c r="A22" s="2" t="s">
        <v>2</v>
      </c>
      <c r="B22" s="3" t="s">
        <v>23</v>
      </c>
      <c r="C22" s="30" t="s">
        <v>4</v>
      </c>
      <c r="D22" s="4" t="s">
        <v>5</v>
      </c>
      <c r="E22" s="4" t="s">
        <v>6</v>
      </c>
      <c r="F22" s="3" t="s">
        <v>7</v>
      </c>
      <c r="G22" s="4" t="s">
        <v>8</v>
      </c>
      <c r="H22" s="64" t="s">
        <v>9</v>
      </c>
      <c r="I22" s="67" t="s">
        <v>10</v>
      </c>
      <c r="J22" s="5" t="s">
        <v>11</v>
      </c>
    </row>
    <row r="23" spans="1:10" ht="25.5" customHeight="1" thickBot="1">
      <c r="A23" s="6"/>
      <c r="B23" s="7"/>
      <c r="C23" s="32"/>
      <c r="D23" s="8"/>
      <c r="E23" s="8"/>
      <c r="F23" s="9"/>
      <c r="G23" s="8"/>
      <c r="H23" s="65"/>
      <c r="I23" s="67"/>
      <c r="J23" s="68"/>
    </row>
    <row r="24" spans="1:10" ht="12.75">
      <c r="A24" s="33">
        <v>1</v>
      </c>
      <c r="B24" s="16" t="s">
        <v>24</v>
      </c>
      <c r="C24" s="54">
        <v>480</v>
      </c>
      <c r="D24" s="54">
        <v>250</v>
      </c>
      <c r="E24" s="19">
        <v>240</v>
      </c>
      <c r="F24" s="21">
        <f>C24+D24+E24</f>
        <v>970</v>
      </c>
      <c r="G24" s="14">
        <v>200</v>
      </c>
      <c r="H24" s="14">
        <v>1500.25</v>
      </c>
      <c r="I24" s="19">
        <v>254.69</v>
      </c>
      <c r="J24" s="21">
        <f>G24+H24+I24</f>
        <v>1954.94</v>
      </c>
    </row>
    <row r="25" spans="1:10" ht="12.75">
      <c r="A25" s="36">
        <v>2</v>
      </c>
      <c r="B25" s="37" t="s">
        <v>25</v>
      </c>
      <c r="C25" s="54">
        <v>1200</v>
      </c>
      <c r="D25" s="54">
        <v>400</v>
      </c>
      <c r="E25" s="19">
        <v>800</v>
      </c>
      <c r="F25" s="21">
        <f>C25+D25+E25</f>
        <v>2400</v>
      </c>
      <c r="G25" s="14">
        <v>800</v>
      </c>
      <c r="H25" s="14">
        <v>1812.07</v>
      </c>
      <c r="I25" s="19">
        <v>400</v>
      </c>
      <c r="J25" s="21">
        <f>G25+H25+I25</f>
        <v>3012.0699999999997</v>
      </c>
    </row>
    <row r="26" spans="1:10" ht="12.75">
      <c r="A26" s="38">
        <v>4</v>
      </c>
      <c r="B26" s="35" t="s">
        <v>26</v>
      </c>
      <c r="C26" s="54">
        <v>0</v>
      </c>
      <c r="D26" s="54">
        <v>400</v>
      </c>
      <c r="E26" s="34">
        <v>400</v>
      </c>
      <c r="F26" s="21">
        <f>C26+D26+E26</f>
        <v>800</v>
      </c>
      <c r="G26" s="14">
        <v>400</v>
      </c>
      <c r="H26" s="14">
        <v>3582.11</v>
      </c>
      <c r="I26" s="19">
        <v>400</v>
      </c>
      <c r="J26" s="21">
        <f>G26+H26+I26</f>
        <v>4382.110000000001</v>
      </c>
    </row>
    <row r="27" spans="1:10" ht="13.5" thickBot="1">
      <c r="A27" s="38">
        <v>5</v>
      </c>
      <c r="B27" s="39" t="s">
        <v>27</v>
      </c>
      <c r="C27" s="54">
        <v>1600</v>
      </c>
      <c r="D27" s="54">
        <v>1600</v>
      </c>
      <c r="E27" s="34">
        <v>2200</v>
      </c>
      <c r="F27" s="21">
        <f>C27+D27+E27</f>
        <v>5400</v>
      </c>
      <c r="G27" s="14">
        <v>2800</v>
      </c>
      <c r="H27" s="14">
        <v>3653.15</v>
      </c>
      <c r="I27" s="19">
        <v>1600</v>
      </c>
      <c r="J27" s="21">
        <f>G27+H27+I27</f>
        <v>8053.15</v>
      </c>
    </row>
    <row r="28" spans="1:10" ht="13.5" thickBot="1">
      <c r="A28" s="40">
        <v>2</v>
      </c>
      <c r="B28" s="41" t="s">
        <v>22</v>
      </c>
      <c r="C28" s="26">
        <v>3280</v>
      </c>
      <c r="D28" s="26">
        <v>2650</v>
      </c>
      <c r="E28" s="26">
        <v>3640</v>
      </c>
      <c r="F28" s="26">
        <f>SUM(F24:F27)</f>
        <v>9570</v>
      </c>
      <c r="G28" s="26">
        <v>4200</v>
      </c>
      <c r="H28" s="26">
        <v>10547.58</v>
      </c>
      <c r="I28" s="21">
        <v>2654.69</v>
      </c>
      <c r="J28" s="21">
        <f>SUM(J24:J27)</f>
        <v>17402.27</v>
      </c>
    </row>
    <row r="29" spans="1:10" ht="13.5" thickBot="1">
      <c r="A29" s="42"/>
      <c r="B29" s="43"/>
      <c r="C29" s="44"/>
      <c r="D29" s="44"/>
      <c r="E29" s="44"/>
      <c r="F29" s="45"/>
      <c r="G29" s="44"/>
      <c r="H29" s="44"/>
      <c r="I29" s="19"/>
      <c r="J29" s="21"/>
    </row>
    <row r="30" spans="1:10" ht="12.75" customHeight="1">
      <c r="A30" s="46" t="s">
        <v>2</v>
      </c>
      <c r="B30" s="31" t="s">
        <v>28</v>
      </c>
      <c r="C30" s="30" t="s">
        <v>4</v>
      </c>
      <c r="D30" s="4" t="s">
        <v>5</v>
      </c>
      <c r="E30" s="4" t="s">
        <v>6</v>
      </c>
      <c r="F30" s="3" t="s">
        <v>7</v>
      </c>
      <c r="G30" s="4" t="s">
        <v>8</v>
      </c>
      <c r="H30" s="64" t="s">
        <v>9</v>
      </c>
      <c r="I30" s="67" t="s">
        <v>10</v>
      </c>
      <c r="J30" s="5" t="s">
        <v>11</v>
      </c>
    </row>
    <row r="31" spans="1:10" ht="34.5" customHeight="1" thickBot="1">
      <c r="A31" s="47"/>
      <c r="B31" s="48"/>
      <c r="C31" s="32"/>
      <c r="D31" s="8"/>
      <c r="E31" s="8"/>
      <c r="F31" s="9"/>
      <c r="G31" s="8"/>
      <c r="H31" s="65"/>
      <c r="I31" s="67"/>
      <c r="J31" s="68"/>
    </row>
    <row r="32" spans="1:10" ht="12.75">
      <c r="A32" s="10">
        <v>1</v>
      </c>
      <c r="B32" s="49" t="s">
        <v>29</v>
      </c>
      <c r="C32" s="14">
        <v>78405</v>
      </c>
      <c r="D32" s="14">
        <v>46455</v>
      </c>
      <c r="E32" s="14">
        <v>103820</v>
      </c>
      <c r="F32" s="13">
        <f>C32+D32+E32</f>
        <v>228680</v>
      </c>
      <c r="G32" s="14">
        <v>92975</v>
      </c>
      <c r="H32" s="70">
        <v>109452.77</v>
      </c>
      <c r="I32" s="19">
        <v>54027.66</v>
      </c>
      <c r="J32" s="21">
        <f>G32+H32+I32</f>
        <v>256455.43000000002</v>
      </c>
    </row>
    <row r="33" spans="1:10" s="50" customFormat="1" ht="12.75">
      <c r="A33" s="33">
        <v>2</v>
      </c>
      <c r="B33" s="11" t="s">
        <v>30</v>
      </c>
      <c r="C33" s="14">
        <v>54995</v>
      </c>
      <c r="D33" s="14">
        <v>0</v>
      </c>
      <c r="E33" s="14">
        <v>0</v>
      </c>
      <c r="F33" s="13">
        <f aca="true" t="shared" si="2" ref="F33:F42">C33+D33+E33</f>
        <v>54995</v>
      </c>
      <c r="G33" s="14">
        <v>0</v>
      </c>
      <c r="H33" s="70">
        <v>0</v>
      </c>
      <c r="I33" s="19">
        <v>0</v>
      </c>
      <c r="J33" s="21">
        <f aca="true" t="shared" si="3" ref="J33:J42">G33+H33+I33</f>
        <v>0</v>
      </c>
    </row>
    <row r="34" spans="1:10" s="50" customFormat="1" ht="12.75">
      <c r="A34" s="10">
        <v>3</v>
      </c>
      <c r="B34" s="51" t="s">
        <v>31</v>
      </c>
      <c r="C34" s="14">
        <v>63550</v>
      </c>
      <c r="D34" s="14">
        <v>86200</v>
      </c>
      <c r="E34" s="14">
        <v>105350</v>
      </c>
      <c r="F34" s="13">
        <f t="shared" si="2"/>
        <v>255100</v>
      </c>
      <c r="G34" s="14">
        <v>99200</v>
      </c>
      <c r="H34" s="70">
        <v>54625.71</v>
      </c>
      <c r="I34" s="19">
        <v>19649.4</v>
      </c>
      <c r="J34" s="21">
        <f t="shared" si="3"/>
        <v>173475.11</v>
      </c>
    </row>
    <row r="35" spans="1:10" ht="12.75">
      <c r="A35" s="10">
        <v>4</v>
      </c>
      <c r="B35" s="18" t="s">
        <v>32</v>
      </c>
      <c r="C35" s="14">
        <v>1350</v>
      </c>
      <c r="D35" s="14">
        <v>1350</v>
      </c>
      <c r="E35" s="14">
        <v>900</v>
      </c>
      <c r="F35" s="13">
        <f t="shared" si="2"/>
        <v>3600</v>
      </c>
      <c r="G35" s="14">
        <v>1350</v>
      </c>
      <c r="H35" s="70">
        <v>1608.52</v>
      </c>
      <c r="I35" s="19">
        <v>1078.55</v>
      </c>
      <c r="J35" s="21">
        <f t="shared" si="3"/>
        <v>4037.0699999999997</v>
      </c>
    </row>
    <row r="36" spans="1:10" ht="12.75">
      <c r="A36" s="33">
        <v>5</v>
      </c>
      <c r="B36" s="52" t="s">
        <v>33</v>
      </c>
      <c r="C36" s="14">
        <v>1350</v>
      </c>
      <c r="D36" s="14">
        <v>1350</v>
      </c>
      <c r="E36" s="14">
        <v>1350</v>
      </c>
      <c r="F36" s="13">
        <f t="shared" si="2"/>
        <v>4050</v>
      </c>
      <c r="G36" s="14">
        <v>1350</v>
      </c>
      <c r="H36" s="70">
        <v>1662.46</v>
      </c>
      <c r="I36" s="19">
        <v>900</v>
      </c>
      <c r="J36" s="21">
        <f t="shared" si="3"/>
        <v>3912.46</v>
      </c>
    </row>
    <row r="37" spans="1:10" ht="12.75">
      <c r="A37" s="33">
        <v>8</v>
      </c>
      <c r="B37" s="49" t="s">
        <v>34</v>
      </c>
      <c r="C37" s="14">
        <v>0</v>
      </c>
      <c r="D37" s="14">
        <v>0</v>
      </c>
      <c r="E37" s="14">
        <v>0</v>
      </c>
      <c r="F37" s="13">
        <f t="shared" si="2"/>
        <v>0</v>
      </c>
      <c r="G37" s="14">
        <v>0</v>
      </c>
      <c r="H37" s="70">
        <v>0</v>
      </c>
      <c r="I37" s="19">
        <v>0</v>
      </c>
      <c r="J37" s="21">
        <f t="shared" si="3"/>
        <v>0</v>
      </c>
    </row>
    <row r="38" spans="1:10" ht="12.75">
      <c r="A38" s="33">
        <v>9</v>
      </c>
      <c r="B38" s="49" t="s">
        <v>35</v>
      </c>
      <c r="C38" s="14">
        <v>1500</v>
      </c>
      <c r="D38" s="14">
        <v>1980</v>
      </c>
      <c r="E38" s="14">
        <v>3660</v>
      </c>
      <c r="F38" s="13">
        <f t="shared" si="2"/>
        <v>7140</v>
      </c>
      <c r="G38" s="14">
        <v>4260</v>
      </c>
      <c r="H38" s="70">
        <v>4167.07</v>
      </c>
      <c r="I38" s="19">
        <v>1936.15</v>
      </c>
      <c r="J38" s="21">
        <f t="shared" si="3"/>
        <v>10363.22</v>
      </c>
    </row>
    <row r="39" spans="1:10" ht="12.75">
      <c r="A39" s="33">
        <v>10</v>
      </c>
      <c r="B39" s="49" t="s">
        <v>24</v>
      </c>
      <c r="C39" s="14">
        <v>14909</v>
      </c>
      <c r="D39" s="14">
        <v>12888</v>
      </c>
      <c r="E39" s="14">
        <v>12558</v>
      </c>
      <c r="F39" s="13">
        <f t="shared" si="2"/>
        <v>40355</v>
      </c>
      <c r="G39" s="14">
        <v>14725</v>
      </c>
      <c r="H39" s="70">
        <v>17136.47</v>
      </c>
      <c r="I39" s="19">
        <v>10548.68</v>
      </c>
      <c r="J39" s="21">
        <f t="shared" si="3"/>
        <v>42410.15</v>
      </c>
    </row>
    <row r="40" spans="1:10" ht="12.75">
      <c r="A40" s="33">
        <v>11</v>
      </c>
      <c r="B40" s="49" t="s">
        <v>36</v>
      </c>
      <c r="C40" s="14">
        <v>1450</v>
      </c>
      <c r="D40" s="14">
        <v>1334</v>
      </c>
      <c r="E40" s="14">
        <v>787</v>
      </c>
      <c r="F40" s="13">
        <f t="shared" si="2"/>
        <v>3571</v>
      </c>
      <c r="G40" s="14">
        <v>1125</v>
      </c>
      <c r="H40" s="70">
        <v>6107.96</v>
      </c>
      <c r="I40" s="19">
        <v>1065.03</v>
      </c>
      <c r="J40" s="21">
        <f t="shared" si="3"/>
        <v>8297.99</v>
      </c>
    </row>
    <row r="41" spans="1:10" ht="12.75">
      <c r="A41" s="33">
        <v>12</v>
      </c>
      <c r="B41" s="53" t="s">
        <v>21</v>
      </c>
      <c r="C41" s="14">
        <v>1246</v>
      </c>
      <c r="D41" s="14">
        <v>976</v>
      </c>
      <c r="E41" s="54">
        <v>1309</v>
      </c>
      <c r="F41" s="13">
        <f t="shared" si="2"/>
        <v>3531</v>
      </c>
      <c r="G41" s="14">
        <v>1868</v>
      </c>
      <c r="H41" s="70">
        <v>4205.25</v>
      </c>
      <c r="I41" s="19">
        <v>1000</v>
      </c>
      <c r="J41" s="21">
        <f t="shared" si="3"/>
        <v>7073.25</v>
      </c>
    </row>
    <row r="42" spans="1:10" ht="13.5" thickBot="1">
      <c r="A42" s="22">
        <v>13</v>
      </c>
      <c r="B42" s="53" t="s">
        <v>37</v>
      </c>
      <c r="C42" s="14">
        <v>21925</v>
      </c>
      <c r="D42" s="14">
        <v>21995</v>
      </c>
      <c r="E42" s="54">
        <v>34075</v>
      </c>
      <c r="F42" s="13">
        <f t="shared" si="2"/>
        <v>77995</v>
      </c>
      <c r="G42" s="14">
        <v>28535</v>
      </c>
      <c r="H42" s="70">
        <v>30898.01</v>
      </c>
      <c r="I42" s="19">
        <v>11993.31</v>
      </c>
      <c r="J42" s="21">
        <f t="shared" si="3"/>
        <v>71426.31999999999</v>
      </c>
    </row>
    <row r="43" spans="1:10" ht="13.5" thickBot="1">
      <c r="A43" s="23">
        <v>12</v>
      </c>
      <c r="B43" s="55" t="s">
        <v>22</v>
      </c>
      <c r="C43" s="57">
        <v>240680</v>
      </c>
      <c r="D43" s="56">
        <v>174528</v>
      </c>
      <c r="E43" s="56">
        <v>263809</v>
      </c>
      <c r="F43" s="56">
        <f>SUM(F32:F42)</f>
        <v>679017</v>
      </c>
      <c r="G43" s="56">
        <v>245388</v>
      </c>
      <c r="H43" s="57">
        <v>229864.22</v>
      </c>
      <c r="I43" s="21">
        <v>102198.78</v>
      </c>
      <c r="J43" s="21">
        <f>SUM(J32:J42)</f>
        <v>577451</v>
      </c>
    </row>
    <row r="44" spans="1:10" ht="12.75">
      <c r="A44" s="42"/>
      <c r="B44" s="43"/>
      <c r="C44" s="44"/>
      <c r="D44" s="44"/>
      <c r="E44" s="44"/>
      <c r="F44" s="45"/>
      <c r="G44" s="44"/>
      <c r="H44" s="44"/>
      <c r="I44" s="19"/>
      <c r="J44" s="21"/>
    </row>
    <row r="45" spans="1:10" ht="13.5" thickBot="1">
      <c r="A45" s="42"/>
      <c r="B45" s="43"/>
      <c r="C45" s="44"/>
      <c r="D45" s="59"/>
      <c r="E45" s="59"/>
      <c r="F45" s="45"/>
      <c r="G45" s="59"/>
      <c r="H45" s="59"/>
      <c r="I45" s="20"/>
      <c r="J45" s="21"/>
    </row>
    <row r="46" spans="1:10" ht="13.5" thickBot="1">
      <c r="A46" s="60">
        <v>23</v>
      </c>
      <c r="B46" s="58" t="s">
        <v>38</v>
      </c>
      <c r="C46" s="61">
        <f>C20+C28+C43</f>
        <v>586473.89</v>
      </c>
      <c r="D46" s="61">
        <f>D20+D28+D43</f>
        <v>519740.06</v>
      </c>
      <c r="E46" s="61">
        <f>E20+E28+E43</f>
        <v>603244.72</v>
      </c>
      <c r="F46" s="61">
        <f>F20+F28+F43</f>
        <v>1709458.67</v>
      </c>
      <c r="G46" s="61">
        <f>G20+G28+G43</f>
        <v>576253.25</v>
      </c>
      <c r="H46" s="66">
        <f>H20+H28+H43</f>
        <v>545727.13</v>
      </c>
      <c r="I46" s="69">
        <f>I20+I28+I43</f>
        <v>279519.39</v>
      </c>
      <c r="J46" s="69">
        <f>J20+J28+J43</f>
        <v>1401499.77</v>
      </c>
    </row>
  </sheetData>
  <mergeCells count="30">
    <mergeCell ref="J30:J31"/>
    <mergeCell ref="I30:I31"/>
    <mergeCell ref="F30:F31"/>
    <mergeCell ref="D30:D31"/>
    <mergeCell ref="E30:E31"/>
    <mergeCell ref="C30:C31"/>
    <mergeCell ref="G30:G31"/>
    <mergeCell ref="H30:H31"/>
    <mergeCell ref="J22:J23"/>
    <mergeCell ref="A30:A31"/>
    <mergeCell ref="B30:B31"/>
    <mergeCell ref="H22:H23"/>
    <mergeCell ref="I22:I23"/>
    <mergeCell ref="G22:G23"/>
    <mergeCell ref="F22:F23"/>
    <mergeCell ref="D22:D23"/>
    <mergeCell ref="E22:E23"/>
    <mergeCell ref="C22:C23"/>
    <mergeCell ref="J8:J9"/>
    <mergeCell ref="A22:A23"/>
    <mergeCell ref="B22:B23"/>
    <mergeCell ref="H8:H9"/>
    <mergeCell ref="I8:I9"/>
    <mergeCell ref="G8:G9"/>
    <mergeCell ref="F8:F9"/>
    <mergeCell ref="D8:D9"/>
    <mergeCell ref="E8:E9"/>
    <mergeCell ref="C8:C9"/>
    <mergeCell ref="A8:A9"/>
    <mergeCell ref="B8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2018-11-20T07:48:26Z</dcterms:modified>
  <cp:category/>
  <cp:version/>
  <cp:contentType/>
  <cp:contentStatus/>
</cp:coreProperties>
</file>